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Záradék" sheetId="1" r:id="rId1"/>
    <sheet name="Összesítő" sheetId="2" r:id="rId2"/>
    <sheet name="Irtás, föld- és sziklamunka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<sst xmlns="http://schemas.openxmlformats.org/spreadsheetml/2006/main" count="62" uniqueCount="50">
  <si>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</si>
  <si>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</si>
  <si>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</si>
  <si>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</si>
  <si>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</si>
  <si>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</si>
  <si>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</si>
  <si>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</si>
  <si>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</si>
  <si>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</si>
  <si>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</si>
  <si>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</si>
  <si>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210030014884</t>
  </si>
  <si>
    <t>m3</t>
  </si>
  <si>
    <t>210030015356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</si>
  <si>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</si>
  <si>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210030015373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</si>
  <si>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</si>
  <si>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210040015663</t>
  </si>
  <si>
    <t>m2</t>
  </si>
  <si>
    <t>Tükörkészítés tömörítés nélkül, sík felületen gépi erővel, kiegészítő kézi munkával talajosztály: I-IV.</t>
  </si>
  <si>
    <t>210080016234</t>
  </si>
  <si>
    <t>Tömörítés bármely tömörítési osztályban gépi erővel, kis felületen, tömörségi fok: 90%</t>
  </si>
  <si>
    <t>210080016251</t>
  </si>
  <si>
    <t>Tömörítés bármely tömörítési osztályban gépi erővel, vezeték felett és mellett, tömörségi fok: 85%</t>
  </si>
  <si>
    <t>Munkanem összesen:</t>
  </si>
  <si>
    <r>
      <t>Munkaárok földkiemelése közmű nélküli területen, gépi erővel, kiegészítő kézi munkával, bármely konzisztenciájú, I-IV. oszt. talajban, dúcolás nélkül,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</si>
  <si>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t>Irtás, föld- és sziklamunka</t>
  </si>
  <si>
    <t>Összesen:</t>
  </si>
  <si>
    <t xml:space="preserve">Név : Újfehértó Város Önkormányzata    </t>
  </si>
  <si>
    <t xml:space="preserve">                                       </t>
  </si>
  <si>
    <t xml:space="preserve">Cím : 4244. Újfehértó, Szent I. u. 10. </t>
  </si>
  <si>
    <t xml:space="preserve">A munka leírása:                       </t>
  </si>
  <si>
    <t xml:space="preserve">Újfehértó belterületi csapadékvíz elvezetés építési munkái                    </t>
  </si>
  <si>
    <t xml:space="preserve">Átemelő akna és nyomóvezeték építés                                           </t>
  </si>
  <si>
    <t xml:space="preserve">Irtás, föld- és sziklamunka                                                   </t>
  </si>
  <si>
    <t xml:space="preserve">Készült: 2016. júliusi árakon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</si>
  <si>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</si>
  <si>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</si>
  <si>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</si>
  <si>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</si>
  <si>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</si>
  <si>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</si>
  <si>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</si>
  <si>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</si>
  <si>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</si>
  <si>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</si>
  <si>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</si>
  <si>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2017. szeptemmber hó            </t>
  </si>
  <si>
    <t xml:space="preserve"> Szám:    AK-K-12/17.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</si>
</sst>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11" sqref="C11:D1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0"/>
      <c r="B1" s="20"/>
      <c r="C1" s="20"/>
      <c r="D1" s="20"/>
    </row>
    <row r="2" spans="1:4" s="14" customFormat="1" ht="15.75">
      <c r="A2" s="20"/>
      <c r="B2" s="20"/>
      <c r="C2" s="20"/>
      <c r="D2" s="20"/>
    </row>
    <row r="3" spans="1:4" s="14" customFormat="1" ht="15.75">
      <c r="A3" s="20"/>
      <c r="B3" s="20"/>
      <c r="C3" s="20"/>
      <c r="D3" s="20"/>
    </row>
    <row r="4" spans="1:4" ht="15.75">
      <c r="A4" s="21"/>
      <c r="B4" s="21"/>
      <c r="C4" s="21"/>
      <c r="D4" s="21"/>
    </row>
    <row r="5" spans="1:4" ht="15.75">
      <c r="A5" s="21"/>
      <c r="B5" s="21"/>
      <c r="C5" s="21"/>
      <c r="D5" s="21"/>
    </row>
    <row r="6" spans="1:4" ht="15.75">
      <c r="A6" s="21"/>
      <c r="B6" s="21"/>
      <c r="C6" s="21"/>
      <c r="D6" s="21"/>
    </row>
    <row r="7" spans="1:4" ht="15.75">
      <c r="A7" s="21"/>
      <c r="B7" s="21"/>
      <c r="C7" s="21"/>
      <c r="D7" s="21"/>
    </row>
    <row r="9" spans="1:3" ht="15.75">
      <c r="A9" s="10" t="s">
        <v>29</v>
      </c>
      <c r="C9" s="10" t="s">
        <v>30</v>
      </c>
    </row>
    <row r="10" spans="1:3" ht="15.75">
      <c r="A10" s="10" t="s">
        <v>30</v>
      </c>
      <c r="C10" s="10" t="s">
        <v>30</v>
      </c>
    </row>
    <row r="11" spans="1:4" ht="15.75">
      <c r="A11" s="10" t="s">
        <v>31</v>
      </c>
      <c r="C11" s="19" t="s">
        <v>48</v>
      </c>
      <c r="D11" s="19"/>
    </row>
    <row r="12" spans="1:4" ht="15.75">
      <c r="A12" s="10" t="s">
        <v>30</v>
      </c>
      <c r="C12" s="19" t="s">
        <v>49</v>
      </c>
      <c r="D12" s="19"/>
    </row>
    <row r="13" spans="1:3" ht="15.75">
      <c r="A13" s="10" t="s">
        <v>30</v>
      </c>
      <c r="C13" s="10" t="s">
        <v>30</v>
      </c>
    </row>
    <row r="14" spans="1:3" ht="15.75">
      <c r="A14" s="10" t="s">
        <v>30</v>
      </c>
      <c r="C14" s="10" t="s">
        <v>30</v>
      </c>
    </row>
    <row r="15" spans="1:3" ht="15.75">
      <c r="A15" s="10" t="s">
        <v>32</v>
      </c>
      <c r="C15" s="10" t="s">
        <v>30</v>
      </c>
    </row>
    <row r="16" ht="15.75">
      <c r="A16" s="10" t="s">
        <v>33</v>
      </c>
    </row>
    <row r="17" ht="15.75">
      <c r="A17" s="10" t="s">
        <v>34</v>
      </c>
    </row>
    <row r="18" ht="15.75">
      <c r="A18" s="10" t="s">
        <v>35</v>
      </c>
    </row>
    <row r="19" ht="15.75">
      <c r="A19" s="10" t="s">
        <v>36</v>
      </c>
    </row>
    <row r="20" ht="15.75">
      <c r="A20" s="10" t="s">
        <v>37</v>
      </c>
    </row>
    <row r="22" spans="1:4" ht="15.75">
      <c r="A22" s="22" t="s">
        <v>38</v>
      </c>
      <c r="B22" s="22"/>
      <c r="C22" s="22"/>
      <c r="D22" s="22"/>
    </row>
    <row r="23" spans="1:4" ht="15.75">
      <c r="A23" s="15" t="s">
        <v>39</v>
      </c>
      <c r="B23" s="15"/>
      <c r="C23" s="18" t="s">
        <v>40</v>
      </c>
      <c r="D23" s="18" t="s">
        <v>41</v>
      </c>
    </row>
    <row r="24" spans="1:4" ht="15.75">
      <c r="A24" s="15" t="s">
        <v>42</v>
      </c>
      <c r="B24" s="15"/>
      <c r="C24" s="15">
        <f>ROUND(SUM(Összesítő!B2:B2),0)</f>
        <v>0</v>
      </c>
      <c r="D24" s="15">
        <f>ROUND(SUM(Összesítő!C2:C2),0)</f>
        <v>0</v>
      </c>
    </row>
    <row r="25" spans="1:4" ht="15.75">
      <c r="A25" s="15" t="s">
        <v>43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44</v>
      </c>
      <c r="C26" s="23">
        <f>ROUND(C25+D25,0)</f>
        <v>0</v>
      </c>
      <c r="D26" s="23"/>
    </row>
    <row r="27" spans="1:4" ht="15.75">
      <c r="A27" s="15" t="s">
        <v>45</v>
      </c>
      <c r="B27" s="16">
        <v>0.27</v>
      </c>
      <c r="C27" s="24">
        <f>ROUND(C26*B27,0)</f>
        <v>0</v>
      </c>
      <c r="D27" s="24"/>
    </row>
    <row r="28" spans="1:4" ht="15.75">
      <c r="A28" s="15" t="s">
        <v>46</v>
      </c>
      <c r="B28" s="15"/>
      <c r="C28" s="25">
        <f>ROUND(C26+C27,0)</f>
        <v>0</v>
      </c>
      <c r="D28" s="25"/>
    </row>
    <row r="32" spans="2:3" ht="15.75">
      <c r="B32" s="23" t="s">
        <v>47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27</v>
      </c>
      <c r="B2" s="11">
        <f>'Irtás, föld- és sziklamunka'!H14</f>
        <v>0</v>
      </c>
      <c r="C2" s="11">
        <f>'Irtás, föld- és sziklamunka'!I14</f>
        <v>0</v>
      </c>
    </row>
    <row r="3" spans="1:3" s="12" customFormat="1" ht="15.75">
      <c r="A3" s="12" t="s">
        <v>28</v>
      </c>
      <c r="B3" s="12">
        <f>ROUND(SUM(B2:B2),0)</f>
        <v>0</v>
      </c>
      <c r="C3" s="12">
        <f>ROUND(SUM(C2:C2),0)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300" verticalDpi="3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4">
      <c r="A2" s="8">
        <v>1</v>
      </c>
      <c r="B2" s="2" t="s">
        <v>12</v>
      </c>
      <c r="C2" s="2" t="s">
        <v>26</v>
      </c>
      <c r="D2" s="6">
        <v>470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2" t="s">
        <v>14</v>
      </c>
      <c r="C4" s="2" t="s">
        <v>15</v>
      </c>
      <c r="D4" s="6">
        <v>195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2" t="s">
        <v>16</v>
      </c>
      <c r="C6" s="2" t="s">
        <v>17</v>
      </c>
      <c r="D6" s="6">
        <v>275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2" t="s">
        <v>18</v>
      </c>
      <c r="C8" s="2" t="s">
        <v>20</v>
      </c>
      <c r="D8" s="6">
        <v>390</v>
      </c>
      <c r="E8" s="1" t="s">
        <v>19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2" t="s">
        <v>21</v>
      </c>
      <c r="C10" s="2" t="s">
        <v>22</v>
      </c>
      <c r="D10" s="6">
        <v>275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2" t="s">
        <v>23</v>
      </c>
      <c r="C12" s="2" t="s">
        <v>24</v>
      </c>
      <c r="D12" s="6">
        <v>195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25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300" verticalDpi="3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Kovács Gyula</cp:lastModifiedBy>
  <dcterms:created xsi:type="dcterms:W3CDTF">2016-07-18T02:34:33Z</dcterms:created>
  <dcterms:modified xsi:type="dcterms:W3CDTF">2017-12-19T08:32:23Z</dcterms:modified>
  <cp:category/>
  <cp:version/>
  <cp:contentType/>
  <cp:contentStatus/>
</cp:coreProperties>
</file>